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бюджетні програми\"/>
    </mc:Choice>
  </mc:AlternateContent>
  <bookViews>
    <workbookView xWindow="240" yWindow="45" windowWidth="20115" windowHeight="7740"/>
  </bookViews>
  <sheets>
    <sheet name="звіт 6013" sheetId="1" r:id="rId1"/>
  </sheets>
  <calcPr calcId="162913"/>
</workbook>
</file>

<file path=xl/calcChain.xml><?xml version="1.0" encoding="utf-8"?>
<calcChain xmlns="http://schemas.openxmlformats.org/spreadsheetml/2006/main">
  <c r="L65" i="1" l="1"/>
  <c r="M65" i="1" s="1"/>
  <c r="K65" i="1"/>
  <c r="J65" i="1"/>
  <c r="G65" i="1"/>
  <c r="L58" i="1"/>
  <c r="M58" i="1" s="1"/>
  <c r="K58" i="1"/>
  <c r="J58" i="1"/>
  <c r="G58" i="1"/>
  <c r="J46" i="1"/>
  <c r="K46" i="1" s="1"/>
  <c r="I46" i="1"/>
  <c r="H46" i="1"/>
  <c r="E46" i="1"/>
  <c r="J44" i="1"/>
  <c r="K44" i="1" s="1"/>
  <c r="I44" i="1"/>
  <c r="H44" i="1"/>
  <c r="E44" i="1"/>
  <c r="J33" i="1"/>
  <c r="K33" i="1" s="1"/>
  <c r="I33" i="1"/>
  <c r="H33" i="1"/>
  <c r="E33" i="1"/>
  <c r="E30" i="1"/>
  <c r="H30" i="1"/>
  <c r="I30" i="1"/>
  <c r="J30" i="1"/>
  <c r="K30" i="1" s="1"/>
  <c r="I19" i="1"/>
  <c r="J19" i="1" s="1"/>
  <c r="G19" i="1"/>
  <c r="D19" i="1"/>
  <c r="H19" i="1"/>
  <c r="E7" i="1"/>
</calcChain>
</file>

<file path=xl/sharedStrings.xml><?xml version="1.0" encoding="utf-8"?>
<sst xmlns="http://schemas.openxmlformats.org/spreadsheetml/2006/main" count="123" uniqueCount="70">
  <si>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</si>
  <si>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Звіт</t>
  </si>
  <si>
    <t>про виконання паспорта бюджетної програми місцевого бюджету за  2019  рік</t>
  </si>
  <si>
    <t>1.</t>
  </si>
  <si>
    <t>0100000</t>
  </si>
  <si>
    <t>(код)</t>
  </si>
  <si>
    <t>(найменування головного розпорядника)</t>
  </si>
  <si>
    <t>2.</t>
  </si>
  <si>
    <t>0110000</t>
  </si>
  <si>
    <t>(КТПКВК МБ)</t>
  </si>
  <si>
    <t>(найменування відповідального виконавця)</t>
  </si>
  <si>
    <t>3.</t>
  </si>
  <si>
    <t>0116013</t>
  </si>
  <si>
    <t>0620</t>
  </si>
  <si>
    <t>Забезпечення діяльності водопровідно-каналізаційного господарства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</si>
  <si>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</si>
  <si>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</si>
  <si>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</si>
  <si>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</si>
  <si>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</si>
  <si>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</si>
  <si>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</si>
  <si>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</si>
  <si>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</si>
  <si>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</si>
  <si>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</si>
  <si>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</si>
  <si>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</si>
  <si>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
з/п</t>
  </si>
  <si>
    <t>Напрями використання  бюджетних коштів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</si>
  <si>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</si>
  <si>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</si>
  <si>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6.</t>
  </si>
  <si>
    <t>Видатки (надані кредити) на реалізацію місцевих/регіональних програм, які виконуються в межах бюджетної програми:</t>
  </si>
  <si>
    <t>Найменування місцевої / регіональної програми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</si>
  <si>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</si>
  <si>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</si>
  <si>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</si>
  <si>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</si>
  <si>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</si>
  <si>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</si>
  <si>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кредитів)</t>
  </si>
  <si>
    <t>затрат</t>
  </si>
  <si>
    <t>грн.</t>
  </si>
  <si>
    <t>Кошторис 2019</t>
  </si>
  <si>
    <t>од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</si>
  <si>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</si>
  <si>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</si>
  <si>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наданих   послуг</t>
  </si>
  <si>
    <t>од.</t>
  </si>
  <si>
    <t>рішення сесії</t>
  </si>
  <si>
    <t>ефективності</t>
  </si>
  <si>
    <t>середні витрати на проведення робіт та послуг</t>
  </si>
  <si>
    <t>якості</t>
  </si>
  <si>
    <t>питома вага наданих послуг до призначених</t>
  </si>
  <si>
    <t>відс.</t>
  </si>
  <si>
    <t xml:space="preserve">розрахунок </t>
  </si>
  <si>
    <t>Аналіз стану виконання результативних показників  Управління бюджетними коштами здійснювалось в межаж кошторисних призначень.</t>
  </si>
  <si>
    <t>Сільський голова</t>
  </si>
  <si>
    <t>(підпис)</t>
  </si>
  <si>
    <t>(ініціали та прізвище)</t>
  </si>
  <si>
    <t xml:space="preserve">Головний бухгалтер </t>
  </si>
  <si>
    <t>Виконавчий комітет Миколаївської сільської ради</t>
  </si>
  <si>
    <t>Програма « Про затвердження плану соціально-економічного та культурного розвитку ОТГ с.Миколаївка на 2019 рік». Рішення Миколаївської сільської ради від 21.12.2018р.№460-15/ VIІ</t>
  </si>
  <si>
    <t>Будівництво, розвідвання свердловин, водопостачання мереж по селам Миколаївської ОТГ</t>
  </si>
  <si>
    <t>обсяг видатків по водопровідній мережі та розвідування свердловин, будівництва</t>
  </si>
  <si>
    <t>кількість підприємств водопровідно - каналізаційного господарства</t>
  </si>
  <si>
    <t>КП "Васильківський КПП"</t>
  </si>
  <si>
    <t>В.ОДОЄВЦЕВ</t>
  </si>
  <si>
    <t>Н.БУБИР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</si>
</sst>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1" xfId="0" applyBorder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view="pageBreakPreview" topLeftCell="A65" zoomScale="90" zoomScaleNormal="100" zoomScaleSheetLayoutView="90" workbookViewId="0">
      <selection activeCell="J76" sqref="J76:M76"/>
    </sheetView>
  </sheetViews>
  <sheetFormatPr defaultColWidth="13.7109375" defaultRowHeight="15" x14ac:dyDescent="0.25"/>
  <cols>
    <col min="1" max="1" width="5.85546875" customWidth="1"/>
    <col min="2" max="2" width="23.42578125" customWidth="1"/>
    <col min="11" max="11" width="10.85546875" customWidth="1"/>
    <col min="12" max="12" width="12" customWidth="1"/>
    <col min="13" max="13" width="11.85546875" customWidth="1"/>
  </cols>
  <sheetData>
    <row r="1" spans="1:13" ht="15" customHeight="1" x14ac:dyDescent="0.25">
      <c r="J1" s="28" t="s">
        <v>0</v>
      </c>
      <c r="K1" s="28"/>
      <c r="L1" s="28"/>
      <c r="M1" s="28"/>
    </row>
    <row r="2" spans="1:13" ht="46.5" customHeight="1" x14ac:dyDescent="0.25">
      <c r="J2" s="28"/>
      <c r="K2" s="28"/>
      <c r="L2" s="28"/>
      <c r="M2" s="28"/>
    </row>
    <row r="3" spans="1:13" ht="15.75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 x14ac:dyDescent="0.25">
      <c r="A5" s="23" t="s">
        <v>3</v>
      </c>
      <c r="B5" s="1" t="s">
        <v>4</v>
      </c>
      <c r="C5" s="2"/>
      <c r="E5" s="21" t="s">
        <v>62</v>
      </c>
      <c r="F5" s="21"/>
      <c r="G5" s="21"/>
      <c r="H5" s="21"/>
      <c r="I5" s="21"/>
      <c r="J5" s="21"/>
      <c r="K5" s="21"/>
      <c r="L5" s="21"/>
      <c r="M5" s="21"/>
    </row>
    <row r="6" spans="1:13" ht="15" customHeight="1" x14ac:dyDescent="0.25">
      <c r="A6" s="23"/>
      <c r="B6" s="3" t="s">
        <v>5</v>
      </c>
      <c r="C6" s="2"/>
      <c r="E6" s="27" t="s">
        <v>6</v>
      </c>
      <c r="F6" s="27"/>
      <c r="G6" s="27"/>
      <c r="H6" s="27"/>
      <c r="I6" s="27"/>
      <c r="J6" s="27"/>
      <c r="K6" s="27"/>
      <c r="L6" s="27"/>
      <c r="M6" s="27"/>
    </row>
    <row r="7" spans="1:13" ht="15.75" x14ac:dyDescent="0.25">
      <c r="A7" s="23" t="s">
        <v>7</v>
      </c>
      <c r="B7" s="1" t="s">
        <v>8</v>
      </c>
      <c r="C7" s="2"/>
      <c r="E7" s="21" t="str">
        <f>E5</f>
        <v>Виконавчий комітет Миколаївської сільської ради</v>
      </c>
      <c r="F7" s="21"/>
      <c r="G7" s="21"/>
      <c r="H7" s="21"/>
      <c r="I7" s="21"/>
      <c r="J7" s="21"/>
      <c r="K7" s="21"/>
      <c r="L7" s="21"/>
      <c r="M7" s="21"/>
    </row>
    <row r="8" spans="1:13" ht="15" customHeight="1" x14ac:dyDescent="0.25">
      <c r="A8" s="23"/>
      <c r="B8" s="3" t="s">
        <v>9</v>
      </c>
      <c r="C8" s="2"/>
      <c r="E8" s="25" t="s">
        <v>10</v>
      </c>
      <c r="F8" s="25"/>
      <c r="G8" s="25"/>
      <c r="H8" s="25"/>
      <c r="I8" s="25"/>
      <c r="J8" s="25"/>
      <c r="K8" s="25"/>
      <c r="L8" s="25"/>
      <c r="M8" s="25"/>
    </row>
    <row r="9" spans="1:13" ht="15.75" x14ac:dyDescent="0.25">
      <c r="A9" s="23" t="s">
        <v>11</v>
      </c>
      <c r="B9" s="4" t="s">
        <v>12</v>
      </c>
      <c r="C9" s="4" t="s">
        <v>13</v>
      </c>
      <c r="E9" s="26" t="s">
        <v>14</v>
      </c>
      <c r="F9" s="26"/>
      <c r="G9" s="26"/>
      <c r="H9" s="26"/>
      <c r="I9" s="26"/>
      <c r="J9" s="26"/>
      <c r="K9" s="26"/>
      <c r="L9" s="26"/>
      <c r="M9" s="26"/>
    </row>
    <row r="10" spans="1:13" ht="15" customHeight="1" x14ac:dyDescent="0.25">
      <c r="A10" s="23"/>
      <c r="B10" s="5" t="s">
        <v>9</v>
      </c>
      <c r="C10" s="5" t="s">
        <v>15</v>
      </c>
      <c r="E10" s="27" t="s">
        <v>16</v>
      </c>
      <c r="F10" s="27"/>
      <c r="G10" s="27"/>
      <c r="H10" s="27"/>
      <c r="I10" s="27"/>
      <c r="J10" s="27"/>
      <c r="K10" s="27"/>
      <c r="L10" s="27"/>
      <c r="M10" s="27"/>
    </row>
    <row r="11" spans="1:13" ht="15.75" x14ac:dyDescent="0.25">
      <c r="A11" s="23" t="s">
        <v>17</v>
      </c>
      <c r="B11" s="24" t="s">
        <v>18</v>
      </c>
      <c r="C11" s="24"/>
      <c r="D11" s="24"/>
    </row>
    <row r="12" spans="1:13" ht="15.75" x14ac:dyDescent="0.25">
      <c r="A12" s="23"/>
      <c r="B12" s="24" t="s">
        <v>19</v>
      </c>
      <c r="C12" s="24"/>
      <c r="D12" s="24"/>
    </row>
    <row r="13" spans="1:13" ht="0.75" customHeight="1" x14ac:dyDescent="0.25">
      <c r="A13" s="6"/>
    </row>
    <row r="14" spans="1:13" ht="15.75" hidden="1" x14ac:dyDescent="0.25">
      <c r="A14" s="6"/>
    </row>
    <row r="16" spans="1:13" ht="15.75" x14ac:dyDescent="0.25">
      <c r="B16" s="22" t="s">
        <v>20</v>
      </c>
      <c r="C16" s="22"/>
      <c r="D16" s="22"/>
      <c r="E16" s="22" t="s">
        <v>21</v>
      </c>
      <c r="F16" s="22"/>
      <c r="G16" s="22"/>
      <c r="H16" s="22" t="s">
        <v>22</v>
      </c>
      <c r="I16" s="22"/>
      <c r="J16" s="22"/>
    </row>
    <row r="17" spans="1:13" ht="31.5" x14ac:dyDescent="0.25">
      <c r="B17" s="7" t="s">
        <v>23</v>
      </c>
      <c r="C17" s="7" t="s">
        <v>24</v>
      </c>
      <c r="D17" s="7" t="s">
        <v>25</v>
      </c>
      <c r="E17" s="7" t="s">
        <v>23</v>
      </c>
      <c r="F17" s="7" t="s">
        <v>24</v>
      </c>
      <c r="G17" s="7" t="s">
        <v>25</v>
      </c>
      <c r="H17" s="7" t="s">
        <v>23</v>
      </c>
      <c r="I17" s="7" t="s">
        <v>24</v>
      </c>
      <c r="J17" s="7" t="s">
        <v>25</v>
      </c>
    </row>
    <row r="18" spans="1:13" ht="15.75" x14ac:dyDescent="0.2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1:13" ht="15.75" x14ac:dyDescent="0.25">
      <c r="B19" s="8">
        <v>263031</v>
      </c>
      <c r="C19" s="8">
        <v>1524300</v>
      </c>
      <c r="D19" s="8">
        <f>B19+C19</f>
        <v>1787331</v>
      </c>
      <c r="E19" s="8">
        <v>261663.24</v>
      </c>
      <c r="F19" s="8">
        <v>1524268.31</v>
      </c>
      <c r="G19" s="8">
        <f>E19+F19</f>
        <v>1785931.55</v>
      </c>
      <c r="H19" s="8">
        <f>E19-B19</f>
        <v>-1367.7600000000093</v>
      </c>
      <c r="I19" s="8">
        <f>F19-C19</f>
        <v>-31.689999999944121</v>
      </c>
      <c r="J19" s="8">
        <f>I19+H19</f>
        <v>-1399.4499999999534</v>
      </c>
    </row>
    <row r="20" spans="1:13" ht="15.75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ht="1.5" customHeight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ht="15.75" hidden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3" ht="8.25" customHeight="1" x14ac:dyDescent="0.25">
      <c r="A23" s="6"/>
    </row>
    <row r="24" spans="1:13" ht="15.75" x14ac:dyDescent="0.25">
      <c r="A24" s="23" t="s">
        <v>26</v>
      </c>
      <c r="B24" s="20" t="s">
        <v>27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5.75" x14ac:dyDescent="0.25">
      <c r="A25" s="23"/>
      <c r="B25" s="2" t="s">
        <v>19</v>
      </c>
    </row>
    <row r="26" spans="1:13" ht="6.75" customHeight="1" x14ac:dyDescent="0.25">
      <c r="A26" s="6"/>
    </row>
    <row r="27" spans="1:13" ht="39" customHeight="1" x14ac:dyDescent="0.25">
      <c r="A27" s="22" t="s">
        <v>28</v>
      </c>
      <c r="B27" s="22" t="s">
        <v>29</v>
      </c>
      <c r="C27" s="22" t="s">
        <v>20</v>
      </c>
      <c r="D27" s="22"/>
      <c r="E27" s="22"/>
      <c r="F27" s="22" t="s">
        <v>21</v>
      </c>
      <c r="G27" s="22"/>
      <c r="H27" s="22"/>
      <c r="I27" s="22" t="s">
        <v>22</v>
      </c>
      <c r="J27" s="22"/>
      <c r="K27" s="22"/>
    </row>
    <row r="28" spans="1:13" ht="31.5" x14ac:dyDescent="0.25">
      <c r="A28" s="22"/>
      <c r="B28" s="22"/>
      <c r="C28" s="7" t="s">
        <v>23</v>
      </c>
      <c r="D28" s="7" t="s">
        <v>24</v>
      </c>
      <c r="E28" s="7" t="s">
        <v>25</v>
      </c>
      <c r="F28" s="7" t="s">
        <v>23</v>
      </c>
      <c r="G28" s="7" t="s">
        <v>24</v>
      </c>
      <c r="H28" s="7" t="s">
        <v>25</v>
      </c>
      <c r="I28" s="7" t="s">
        <v>23</v>
      </c>
      <c r="J28" s="7" t="s">
        <v>24</v>
      </c>
      <c r="K28" s="7" t="s">
        <v>25</v>
      </c>
    </row>
    <row r="29" spans="1:13" ht="15.75" x14ac:dyDescent="0.25">
      <c r="A29" s="7">
        <v>1</v>
      </c>
      <c r="B29" s="7">
        <v>2</v>
      </c>
      <c r="C29" s="7">
        <v>3</v>
      </c>
      <c r="D29" s="7">
        <v>4</v>
      </c>
      <c r="E29" s="7">
        <v>5</v>
      </c>
      <c r="F29" s="7">
        <v>6</v>
      </c>
      <c r="G29" s="7">
        <v>7</v>
      </c>
      <c r="H29" s="7">
        <v>8</v>
      </c>
      <c r="I29" s="7">
        <v>9</v>
      </c>
      <c r="J29" s="7">
        <v>10</v>
      </c>
      <c r="K29" s="7">
        <v>11</v>
      </c>
    </row>
    <row r="30" spans="1:13" ht="147.75" customHeight="1" x14ac:dyDescent="0.25">
      <c r="A30" s="7"/>
      <c r="B30" s="9" t="s">
        <v>64</v>
      </c>
      <c r="C30" s="8">
        <v>263031</v>
      </c>
      <c r="D30" s="8">
        <v>1524300</v>
      </c>
      <c r="E30" s="8">
        <f>C30+D30</f>
        <v>1787331</v>
      </c>
      <c r="F30" s="8">
        <v>261663.24</v>
      </c>
      <c r="G30" s="8">
        <v>1524268.31</v>
      </c>
      <c r="H30" s="8">
        <f>F30+G30</f>
        <v>1785931.55</v>
      </c>
      <c r="I30" s="8">
        <f>F30-C30</f>
        <v>-1367.7600000000093</v>
      </c>
      <c r="J30" s="8">
        <f>G30-D30</f>
        <v>-31.689999999944121</v>
      </c>
      <c r="K30" s="8">
        <f>J30+I30</f>
        <v>-1399.4499999999534</v>
      </c>
    </row>
    <row r="31" spans="1:13" ht="0.75" customHeight="1" x14ac:dyDescent="0.25">
      <c r="A31" s="7"/>
      <c r="B31" s="9"/>
      <c r="C31" s="7"/>
      <c r="D31" s="7"/>
      <c r="E31" s="7"/>
      <c r="F31" s="7"/>
      <c r="G31" s="7"/>
      <c r="H31" s="7"/>
      <c r="I31" s="7"/>
      <c r="J31" s="7"/>
      <c r="K31" s="7"/>
    </row>
    <row r="32" spans="1:13" ht="15.75" hidden="1" x14ac:dyDescent="0.25">
      <c r="A32" s="7"/>
      <c r="B32" s="9"/>
      <c r="C32" s="7"/>
      <c r="D32" s="7"/>
      <c r="E32" s="7"/>
      <c r="F32" s="7"/>
      <c r="G32" s="7"/>
      <c r="H32" s="7"/>
      <c r="I32" s="7"/>
      <c r="J32" s="7"/>
      <c r="K32" s="7"/>
    </row>
    <row r="33" spans="1:13" ht="15.75" x14ac:dyDescent="0.25">
      <c r="A33" s="7"/>
      <c r="B33" s="9" t="s">
        <v>30</v>
      </c>
      <c r="C33" s="8">
        <v>263031</v>
      </c>
      <c r="D33" s="8">
        <v>1524300</v>
      </c>
      <c r="E33" s="8">
        <f>C33+D33</f>
        <v>1787331</v>
      </c>
      <c r="F33" s="8">
        <v>261663.24</v>
      </c>
      <c r="G33" s="8">
        <v>1524268.31</v>
      </c>
      <c r="H33" s="8">
        <f>F33+G33</f>
        <v>1785931.55</v>
      </c>
      <c r="I33" s="8">
        <f>F33-C33</f>
        <v>-1367.7600000000093</v>
      </c>
      <c r="J33" s="8">
        <f>G33-D33</f>
        <v>-31.689999999944121</v>
      </c>
      <c r="K33" s="8">
        <f>J33+I33</f>
        <v>-1399.4499999999534</v>
      </c>
    </row>
    <row r="34" spans="1:13" ht="15.75" x14ac:dyDescent="0.25">
      <c r="A34" s="22" t="s">
        <v>31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3" ht="5.25" customHeight="1" x14ac:dyDescent="0.25">
      <c r="A35" s="6"/>
    </row>
    <row r="36" spans="1:13" ht="15.75" hidden="1" x14ac:dyDescent="0.25">
      <c r="A36" s="6"/>
    </row>
    <row r="37" spans="1:13" ht="0.75" customHeight="1" x14ac:dyDescent="0.25">
      <c r="A37" s="23" t="s">
        <v>32</v>
      </c>
      <c r="B37" s="20" t="s">
        <v>33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5.75" x14ac:dyDescent="0.25">
      <c r="A38" s="23"/>
      <c r="B38" s="2" t="s">
        <v>19</v>
      </c>
    </row>
    <row r="39" spans="1:13" ht="7.5" customHeight="1" x14ac:dyDescent="0.25">
      <c r="A39" s="6"/>
    </row>
    <row r="40" spans="1:13" ht="15.75" hidden="1" x14ac:dyDescent="0.25">
      <c r="A40" s="6"/>
    </row>
    <row r="41" spans="1:13" ht="15.75" x14ac:dyDescent="0.25">
      <c r="B41" s="22" t="s">
        <v>34</v>
      </c>
      <c r="C41" s="22" t="s">
        <v>20</v>
      </c>
      <c r="D41" s="22"/>
      <c r="E41" s="22"/>
      <c r="F41" s="22" t="s">
        <v>21</v>
      </c>
      <c r="G41" s="22"/>
      <c r="H41" s="22"/>
      <c r="I41" s="22" t="s">
        <v>22</v>
      </c>
      <c r="J41" s="22"/>
      <c r="K41" s="22"/>
    </row>
    <row r="42" spans="1:13" ht="41.25" customHeight="1" x14ac:dyDescent="0.25">
      <c r="B42" s="22"/>
      <c r="C42" s="7" t="s">
        <v>23</v>
      </c>
      <c r="D42" s="7" t="s">
        <v>24</v>
      </c>
      <c r="E42" s="7" t="s">
        <v>25</v>
      </c>
      <c r="F42" s="7" t="s">
        <v>23</v>
      </c>
      <c r="G42" s="7" t="s">
        <v>24</v>
      </c>
      <c r="H42" s="7" t="s">
        <v>25</v>
      </c>
      <c r="I42" s="7" t="s">
        <v>23</v>
      </c>
      <c r="J42" s="7" t="s">
        <v>24</v>
      </c>
      <c r="K42" s="7" t="s">
        <v>25</v>
      </c>
    </row>
    <row r="43" spans="1:13" ht="15.75" x14ac:dyDescent="0.25">
      <c r="B43" s="7">
        <v>1</v>
      </c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</row>
    <row r="44" spans="1:13" ht="169.5" customHeight="1" x14ac:dyDescent="0.25">
      <c r="B44" s="9" t="s">
        <v>63</v>
      </c>
      <c r="C44" s="7">
        <v>263031</v>
      </c>
      <c r="D44" s="7">
        <v>1524300</v>
      </c>
      <c r="E44" s="7">
        <f>C44+D44</f>
        <v>1787331</v>
      </c>
      <c r="F44" s="7">
        <v>261663.24</v>
      </c>
      <c r="G44" s="7">
        <v>1524268.31</v>
      </c>
      <c r="H44" s="7">
        <f>F44+G44</f>
        <v>1785931.55</v>
      </c>
      <c r="I44" s="7">
        <f>F44-C44</f>
        <v>-1367.7600000000093</v>
      </c>
      <c r="J44" s="7">
        <f>G44-D44</f>
        <v>-31.689999999944121</v>
      </c>
      <c r="K44" s="7">
        <f>J44+I44</f>
        <v>-1399.4499999999534</v>
      </c>
    </row>
    <row r="45" spans="1:13" ht="32.25" customHeight="1" x14ac:dyDescent="0.25">
      <c r="B45" s="9"/>
      <c r="C45" s="7"/>
      <c r="D45" s="7"/>
      <c r="E45" s="7"/>
      <c r="F45" s="7"/>
      <c r="G45" s="7"/>
      <c r="H45" s="7"/>
      <c r="I45" s="7"/>
      <c r="J45" s="7"/>
      <c r="K45" s="7"/>
    </row>
    <row r="46" spans="1:13" ht="15.75" x14ac:dyDescent="0.25">
      <c r="B46" s="9" t="s">
        <v>30</v>
      </c>
      <c r="C46" s="7">
        <v>263031</v>
      </c>
      <c r="D46" s="7">
        <v>1524300</v>
      </c>
      <c r="E46" s="7">
        <f>C46+D46</f>
        <v>1787331</v>
      </c>
      <c r="F46" s="7">
        <v>261663.24</v>
      </c>
      <c r="G46" s="7">
        <v>1524268.31</v>
      </c>
      <c r="H46" s="7">
        <f>F46+G46</f>
        <v>1785931.55</v>
      </c>
      <c r="I46" s="7">
        <f>F46-C46</f>
        <v>-1367.7600000000093</v>
      </c>
      <c r="J46" s="7">
        <f>G46-D46</f>
        <v>-31.689999999944121</v>
      </c>
      <c r="K46" s="7">
        <f>J46+I46</f>
        <v>-1399.4499999999534</v>
      </c>
    </row>
    <row r="47" spans="1:13" ht="15.75" x14ac:dyDescent="0.25">
      <c r="B47" s="22" t="s">
        <v>31</v>
      </c>
      <c r="C47" s="22"/>
      <c r="D47" s="22"/>
      <c r="E47" s="22"/>
      <c r="F47" s="22"/>
      <c r="G47" s="22"/>
      <c r="H47" s="22"/>
      <c r="I47" s="22"/>
      <c r="J47" s="22"/>
      <c r="K47" s="22"/>
    </row>
    <row r="48" spans="1:13" ht="7.5" customHeight="1" x14ac:dyDescent="0.25">
      <c r="A48" s="6"/>
    </row>
    <row r="49" spans="1:13" ht="15.75" hidden="1" x14ac:dyDescent="0.25">
      <c r="A49" s="6"/>
    </row>
    <row r="50" spans="1:13" ht="15.75" x14ac:dyDescent="0.25">
      <c r="A50" s="10" t="s">
        <v>35</v>
      </c>
      <c r="B50" s="20" t="s">
        <v>36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7.5" customHeight="1" x14ac:dyDescent="0.25">
      <c r="A51" s="6"/>
    </row>
    <row r="52" spans="1:13" ht="15.75" hidden="1" x14ac:dyDescent="0.25">
      <c r="A52" s="6"/>
    </row>
    <row r="53" spans="1:13" ht="31.5" customHeight="1" x14ac:dyDescent="0.25">
      <c r="A53" s="22" t="s">
        <v>37</v>
      </c>
      <c r="B53" s="22" t="s">
        <v>38</v>
      </c>
      <c r="C53" s="22" t="s">
        <v>39</v>
      </c>
      <c r="D53" s="22" t="s">
        <v>40</v>
      </c>
      <c r="E53" s="22" t="s">
        <v>20</v>
      </c>
      <c r="F53" s="22"/>
      <c r="G53" s="22"/>
      <c r="H53" s="22" t="s">
        <v>41</v>
      </c>
      <c r="I53" s="22"/>
      <c r="J53" s="22"/>
      <c r="K53" s="22" t="s">
        <v>22</v>
      </c>
      <c r="L53" s="22"/>
      <c r="M53" s="22"/>
    </row>
    <row r="54" spans="1:13" ht="15.7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31.5" x14ac:dyDescent="0.25">
      <c r="A55" s="22"/>
      <c r="B55" s="22"/>
      <c r="C55" s="22"/>
      <c r="D55" s="22"/>
      <c r="E55" s="7" t="s">
        <v>23</v>
      </c>
      <c r="F55" s="7" t="s">
        <v>24</v>
      </c>
      <c r="G55" s="7" t="s">
        <v>25</v>
      </c>
      <c r="H55" s="7" t="s">
        <v>23</v>
      </c>
      <c r="I55" s="7" t="s">
        <v>24</v>
      </c>
      <c r="J55" s="7" t="s">
        <v>25</v>
      </c>
      <c r="K55" s="7" t="s">
        <v>23</v>
      </c>
      <c r="L55" s="7" t="s">
        <v>24</v>
      </c>
      <c r="M55" s="7" t="s">
        <v>25</v>
      </c>
    </row>
    <row r="56" spans="1:13" ht="15.75" x14ac:dyDescent="0.25">
      <c r="A56" s="7">
        <v>1</v>
      </c>
      <c r="B56" s="7">
        <v>2</v>
      </c>
      <c r="C56" s="7">
        <v>3</v>
      </c>
      <c r="D56" s="7">
        <v>4</v>
      </c>
      <c r="E56" s="7">
        <v>5</v>
      </c>
      <c r="F56" s="7">
        <v>6</v>
      </c>
      <c r="G56" s="7">
        <v>7</v>
      </c>
      <c r="H56" s="7">
        <v>8</v>
      </c>
      <c r="I56" s="7">
        <v>9</v>
      </c>
      <c r="J56" s="7">
        <v>10</v>
      </c>
      <c r="K56" s="7">
        <v>11</v>
      </c>
      <c r="L56" s="7">
        <v>12</v>
      </c>
      <c r="M56" s="7">
        <v>13</v>
      </c>
    </row>
    <row r="57" spans="1:13" ht="15.75" x14ac:dyDescent="0.25">
      <c r="A57" s="7">
        <v>1</v>
      </c>
      <c r="B57" s="9" t="s">
        <v>42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54.75" customHeight="1" x14ac:dyDescent="0.25">
      <c r="A58" s="7"/>
      <c r="B58" s="11" t="s">
        <v>65</v>
      </c>
      <c r="C58" s="7" t="s">
        <v>43</v>
      </c>
      <c r="D58" s="12" t="s">
        <v>44</v>
      </c>
      <c r="E58" s="8">
        <v>263031</v>
      </c>
      <c r="F58" s="8">
        <v>1524300</v>
      </c>
      <c r="G58" s="8">
        <f>E58+F58</f>
        <v>1787331</v>
      </c>
      <c r="H58" s="8">
        <v>261663.24</v>
      </c>
      <c r="I58" s="8">
        <v>1524268.31</v>
      </c>
      <c r="J58" s="8">
        <f>H58+I58</f>
        <v>1785931.55</v>
      </c>
      <c r="K58" s="8">
        <f>H58-E58</f>
        <v>-1367.7600000000093</v>
      </c>
      <c r="L58" s="8">
        <f>I58-F58</f>
        <v>-31.689999999944121</v>
      </c>
      <c r="M58" s="8">
        <f>L58+K58</f>
        <v>-1399.4499999999534</v>
      </c>
    </row>
    <row r="59" spans="1:13" ht="81" customHeight="1" x14ac:dyDescent="0.25">
      <c r="A59" s="7"/>
      <c r="B59" s="11" t="s">
        <v>66</v>
      </c>
      <c r="C59" s="13" t="s">
        <v>45</v>
      </c>
      <c r="D59" s="13" t="s">
        <v>67</v>
      </c>
      <c r="E59" s="14">
        <v>1</v>
      </c>
      <c r="F59" s="9">
        <v>0</v>
      </c>
      <c r="G59" s="9">
        <v>1</v>
      </c>
      <c r="H59" s="9">
        <v>1</v>
      </c>
      <c r="I59" s="9">
        <v>0</v>
      </c>
      <c r="J59" s="9">
        <v>1</v>
      </c>
      <c r="K59" s="9">
        <v>0</v>
      </c>
      <c r="L59" s="9">
        <v>0</v>
      </c>
      <c r="M59" s="9">
        <v>0</v>
      </c>
    </row>
    <row r="60" spans="1:13" ht="15.75" x14ac:dyDescent="0.25">
      <c r="A60" s="22" t="s">
        <v>46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5.75" x14ac:dyDescent="0.25">
      <c r="A61" s="7">
        <v>2</v>
      </c>
      <c r="B61" s="9" t="s">
        <v>47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30" x14ac:dyDescent="0.25">
      <c r="A62" s="7"/>
      <c r="B62" s="15" t="s">
        <v>48</v>
      </c>
      <c r="C62" s="7" t="s">
        <v>49</v>
      </c>
      <c r="D62" s="7" t="s">
        <v>50</v>
      </c>
      <c r="E62" s="7">
        <v>2</v>
      </c>
      <c r="F62" s="9">
        <v>0</v>
      </c>
      <c r="G62" s="9">
        <v>2</v>
      </c>
      <c r="H62" s="9">
        <v>2</v>
      </c>
      <c r="I62" s="9">
        <v>0</v>
      </c>
      <c r="J62" s="9">
        <v>2</v>
      </c>
      <c r="K62" s="9">
        <v>0</v>
      </c>
      <c r="L62" s="9">
        <v>0</v>
      </c>
      <c r="M62" s="9">
        <v>0</v>
      </c>
    </row>
    <row r="63" spans="1:13" ht="15.75" x14ac:dyDescent="0.25">
      <c r="A63" s="22" t="s">
        <v>46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15.75" x14ac:dyDescent="0.25">
      <c r="A64" s="7">
        <v>3</v>
      </c>
      <c r="B64" s="9" t="s">
        <v>51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47.25" x14ac:dyDescent="0.25">
      <c r="A65" s="7"/>
      <c r="B65" s="9" t="s">
        <v>52</v>
      </c>
      <c r="C65" s="7" t="s">
        <v>43</v>
      </c>
      <c r="D65" s="7" t="s">
        <v>50</v>
      </c>
      <c r="E65" s="8">
        <v>263031</v>
      </c>
      <c r="F65" s="8">
        <v>1524300</v>
      </c>
      <c r="G65" s="8">
        <f>E65+F65</f>
        <v>1787331</v>
      </c>
      <c r="H65" s="8">
        <v>261663.24</v>
      </c>
      <c r="I65" s="8">
        <v>1524268.31</v>
      </c>
      <c r="J65" s="8">
        <f>H65+I65</f>
        <v>1785931.55</v>
      </c>
      <c r="K65" s="8">
        <f>H65-E65</f>
        <v>-1367.7600000000093</v>
      </c>
      <c r="L65" s="8">
        <f>I65-F65</f>
        <v>-31.689999999944121</v>
      </c>
      <c r="M65" s="8">
        <f>L65+K65</f>
        <v>-1399.4499999999534</v>
      </c>
    </row>
    <row r="66" spans="1:13" ht="15.75" x14ac:dyDescent="0.25">
      <c r="A66" s="22" t="s">
        <v>46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5.75" x14ac:dyDescent="0.25">
      <c r="A67" s="7">
        <v>4</v>
      </c>
      <c r="B67" s="9" t="s">
        <v>53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29.25" customHeight="1" x14ac:dyDescent="0.25">
      <c r="A68" s="7"/>
      <c r="B68" s="15" t="s">
        <v>54</v>
      </c>
      <c r="C68" s="7" t="s">
        <v>55</v>
      </c>
      <c r="D68" s="7" t="s">
        <v>56</v>
      </c>
      <c r="E68" s="7">
        <v>100</v>
      </c>
      <c r="F68" s="9">
        <v>0</v>
      </c>
      <c r="G68" s="9">
        <v>100</v>
      </c>
      <c r="H68" s="9">
        <v>100</v>
      </c>
      <c r="I68" s="9">
        <v>0</v>
      </c>
      <c r="J68" s="9">
        <v>100</v>
      </c>
      <c r="K68" s="9">
        <v>0</v>
      </c>
      <c r="L68" s="9">
        <v>0</v>
      </c>
      <c r="M68" s="9">
        <v>0</v>
      </c>
    </row>
    <row r="69" spans="1:13" ht="15.75" x14ac:dyDescent="0.25">
      <c r="A69" s="22" t="s">
        <v>46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15.75" x14ac:dyDescent="0.25">
      <c r="A70" s="22" t="s">
        <v>57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5.75" x14ac:dyDescent="0.25">
      <c r="A71" s="6"/>
    </row>
    <row r="72" spans="1:13" ht="15.75" x14ac:dyDescent="0.25">
      <c r="A72" s="6"/>
    </row>
    <row r="73" spans="1:13" ht="15.75" customHeight="1" x14ac:dyDescent="0.25">
      <c r="A73" s="20" t="s">
        <v>58</v>
      </c>
      <c r="B73" s="20"/>
      <c r="C73" s="20"/>
      <c r="D73" s="20"/>
      <c r="E73" s="20"/>
      <c r="F73" s="20"/>
      <c r="G73" s="20"/>
      <c r="H73" s="16"/>
      <c r="J73" s="21" t="s">
        <v>68</v>
      </c>
      <c r="K73" s="21"/>
      <c r="L73" s="21"/>
      <c r="M73" s="21"/>
    </row>
    <row r="74" spans="1:13" ht="15.75" x14ac:dyDescent="0.25">
      <c r="A74" s="2"/>
      <c r="B74" s="10"/>
      <c r="C74" s="10"/>
      <c r="D74" s="2"/>
      <c r="H74" s="17" t="s">
        <v>59</v>
      </c>
      <c r="J74" s="19" t="s">
        <v>60</v>
      </c>
      <c r="K74" s="19"/>
      <c r="L74" s="19"/>
      <c r="M74" s="19"/>
    </row>
    <row r="75" spans="1:13" ht="15" customHeight="1" x14ac:dyDescent="0.25">
      <c r="A75" s="18"/>
      <c r="D75" s="2"/>
    </row>
    <row r="76" spans="1:13" ht="15.75" x14ac:dyDescent="0.25">
      <c r="A76" s="20" t="s">
        <v>61</v>
      </c>
      <c r="B76" s="20"/>
      <c r="C76" s="20"/>
      <c r="D76" s="20"/>
      <c r="E76" s="20"/>
      <c r="F76" s="20"/>
      <c r="G76" s="20"/>
      <c r="H76" s="16"/>
      <c r="J76" s="21" t="s">
        <v>69</v>
      </c>
      <c r="K76" s="21"/>
      <c r="L76" s="21"/>
      <c r="M76" s="21"/>
    </row>
    <row r="77" spans="1:13" ht="15.75" customHeight="1" x14ac:dyDescent="0.25">
      <c r="A77" s="2"/>
      <c r="B77" s="2"/>
      <c r="C77" s="2"/>
      <c r="D77" s="2"/>
      <c r="E77" s="2"/>
      <c r="F77" s="2"/>
      <c r="G77" s="2"/>
      <c r="H77" s="17" t="s">
        <v>59</v>
      </c>
      <c r="J77" s="19" t="s">
        <v>60</v>
      </c>
      <c r="K77" s="19"/>
      <c r="L77" s="19"/>
      <c r="M77" s="19"/>
    </row>
  </sheetData>
  <mergeCells count="52">
    <mergeCell ref="J1:M2"/>
    <mergeCell ref="A3:M3"/>
    <mergeCell ref="A4:M4"/>
    <mergeCell ref="A5:A6"/>
    <mergeCell ref="E5:M5"/>
    <mergeCell ref="E6:M6"/>
    <mergeCell ref="H16:J16"/>
    <mergeCell ref="A7:A8"/>
    <mergeCell ref="E7:M7"/>
    <mergeCell ref="E8:M8"/>
    <mergeCell ref="A9:A10"/>
    <mergeCell ref="E9:M9"/>
    <mergeCell ref="E10:M10"/>
    <mergeCell ref="A11:A12"/>
    <mergeCell ref="B11:D11"/>
    <mergeCell ref="B12:D12"/>
    <mergeCell ref="B16:D16"/>
    <mergeCell ref="E16:G16"/>
    <mergeCell ref="A24:A25"/>
    <mergeCell ref="B24:M24"/>
    <mergeCell ref="A27:A28"/>
    <mergeCell ref="B27:B28"/>
    <mergeCell ref="C27:E27"/>
    <mergeCell ref="F27:H27"/>
    <mergeCell ref="I27:K27"/>
    <mergeCell ref="A34:K34"/>
    <mergeCell ref="A37:A38"/>
    <mergeCell ref="B37:M37"/>
    <mergeCell ref="B41:B42"/>
    <mergeCell ref="C41:E41"/>
    <mergeCell ref="F41:H41"/>
    <mergeCell ref="I41:K41"/>
    <mergeCell ref="B47:K47"/>
    <mergeCell ref="B50:M50"/>
    <mergeCell ref="A53:A55"/>
    <mergeCell ref="B53:B55"/>
    <mergeCell ref="C53:C55"/>
    <mergeCell ref="D53:D55"/>
    <mergeCell ref="E53:G54"/>
    <mergeCell ref="H53:J54"/>
    <mergeCell ref="K53:M54"/>
    <mergeCell ref="J74:M74"/>
    <mergeCell ref="A76:G76"/>
    <mergeCell ref="J76:M76"/>
    <mergeCell ref="J77:M77"/>
    <mergeCell ref="A60:M60"/>
    <mergeCell ref="A63:M63"/>
    <mergeCell ref="A66:M66"/>
    <mergeCell ref="A69:M69"/>
    <mergeCell ref="A70:M70"/>
    <mergeCell ref="A73:G73"/>
    <mergeCell ref="J73:M73"/>
  </mergeCells>
  <pageMargins left="0.19685039370078741" right="0.19685039370078741" top="0.51181102362204722" bottom="0.31496062992125984" header="0.31496062992125984" footer="0.31496062992125984"/>
  <pageSetup paperSize="9" scale="80" orientation="landscape" verticalDpi="0" r:id="rId1"/>
  <rowBreaks count="2" manualBreakCount="2">
    <brk id="37" max="12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6013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2020-06-05T07:13:33Z</cp:lastPrinted>
  <dcterms:created xsi:type="dcterms:W3CDTF">2020-01-27T15:56:25Z</dcterms:created>
  <dcterms:modified xsi:type="dcterms:W3CDTF">2020-06-05T07:13:54Z</dcterms:modified>
</cp:coreProperties>
</file>